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ienstlich\stroemungslehre.org\"/>
    </mc:Choice>
  </mc:AlternateContent>
  <bookViews>
    <workbookView xWindow="0" yWindow="0" windowWidth="28800" windowHeight="12300"/>
  </bookViews>
  <sheets>
    <sheet name="Tabelle1" sheetId="1" r:id="rId1"/>
    <sheet name="Tabelle2" sheetId="2" r:id="rId2"/>
    <sheet name="Tabelle3" sheetId="3" r:id="rId3"/>
  </sheets>
  <definedNames>
    <definedName name="delta_p">Tabelle1!$D$21:$D$31</definedName>
    <definedName name="faktor">Tabelle1!$B$21:$B$31</definedName>
    <definedName name="g">Tabelle1!$D$14</definedName>
    <definedName name="H">Tabelle1!$D$12</definedName>
    <definedName name="L">Tabelle1!$D$13</definedName>
    <definedName name="rho">Tabelle1!$D$16</definedName>
    <definedName name="T">Tabelle1!$D$15</definedName>
    <definedName name="t_schliess">Tabelle1!$C$21:$C$31</definedName>
  </definedNames>
  <calcPr calcId="162913"/>
</workbook>
</file>

<file path=xl/calcChain.xml><?xml version="1.0" encoding="utf-8"?>
<calcChain xmlns="http://schemas.openxmlformats.org/spreadsheetml/2006/main">
  <c r="D22" i="1" l="1"/>
  <c r="D23" i="1"/>
  <c r="D24" i="1"/>
  <c r="D25" i="1"/>
  <c r="D26" i="1"/>
  <c r="D27" i="1"/>
  <c r="D28" i="1"/>
  <c r="D29" i="1"/>
  <c r="D30" i="1"/>
  <c r="D31" i="1"/>
  <c r="D21" i="1"/>
  <c r="C22" i="1"/>
  <c r="C23" i="1"/>
  <c r="C24" i="1"/>
  <c r="C25" i="1"/>
  <c r="C26" i="1"/>
  <c r="C27" i="1"/>
  <c r="C28" i="1"/>
  <c r="C29" i="1"/>
  <c r="C30" i="1"/>
  <c r="C31" i="1"/>
  <c r="C21" i="1"/>
  <c r="D17" i="1"/>
</calcChain>
</file>

<file path=xl/sharedStrings.xml><?xml version="1.0" encoding="utf-8"?>
<sst xmlns="http://schemas.openxmlformats.org/spreadsheetml/2006/main" count="18" uniqueCount="16">
  <si>
    <t>H</t>
  </si>
  <si>
    <t>L</t>
  </si>
  <si>
    <t>[m]</t>
  </si>
  <si>
    <t>g</t>
  </si>
  <si>
    <t>[m/s^2]</t>
  </si>
  <si>
    <t>T</t>
  </si>
  <si>
    <t>[s]</t>
  </si>
  <si>
    <t>delta_p</t>
  </si>
  <si>
    <t>rho</t>
  </si>
  <si>
    <t>[kg/m^3]</t>
  </si>
  <si>
    <t>t_schliess</t>
  </si>
  <si>
    <t>[bar]</t>
  </si>
  <si>
    <t>faktor</t>
  </si>
  <si>
    <t>c</t>
  </si>
  <si>
    <t>[m/s]</t>
  </si>
  <si>
    <t>Frank Kameier 27.12.2006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</si>
</sst>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LE 4.4 Beispiel 1</a:t>
            </a:r>
          </a:p>
        </c:rich>
      </c:tx>
      <c:layout>
        <c:manualLayout>
          <c:xMode val="edge"/>
          <c:yMode val="edge"/>
          <c:x val="0.36590473734807177"/>
          <c:y val="3.78789279967447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00431840030374"/>
          <c:y val="0.24621303197884106"/>
          <c:w val="0.79002159200151867"/>
          <c:h val="0.49242606395768213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Tabelle1!$C$21:$C$31</c:f>
              <c:numCache>
                <c:formatCode>General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</c:numCache>
            </c:numRef>
          </c:xVal>
          <c:yVal>
            <c:numRef>
              <c:f>Tabelle1!$D$21:$D$31</c:f>
              <c:numCache>
                <c:formatCode>0.00</c:formatCode>
                <c:ptCount val="11"/>
                <c:pt idx="0">
                  <c:v>0.59427266469189044</c:v>
                </c:pt>
                <c:pt idx="1">
                  <c:v>0.96705266469189044</c:v>
                </c:pt>
                <c:pt idx="2">
                  <c:v>1.3005926646918902</c:v>
                </c:pt>
                <c:pt idx="3">
                  <c:v>1.5948926646918906</c:v>
                </c:pt>
                <c:pt idx="4">
                  <c:v>1.8499526646918905</c:v>
                </c:pt>
                <c:pt idx="5">
                  <c:v>2.0657726646918904</c:v>
                </c:pt>
                <c:pt idx="6">
                  <c:v>2.2423526646918903</c:v>
                </c:pt>
                <c:pt idx="7">
                  <c:v>2.3796926646918903</c:v>
                </c:pt>
                <c:pt idx="8">
                  <c:v>2.4777926646918904</c:v>
                </c:pt>
                <c:pt idx="9">
                  <c:v>2.5366526646918905</c:v>
                </c:pt>
                <c:pt idx="10">
                  <c:v>2.5562726646918907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82-4C93-8886-DE26E30BE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631736"/>
        <c:axId val="1"/>
      </c:scatterChart>
      <c:valAx>
        <c:axId val="34363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Schliesszeit t [s]</a:t>
                </a:r>
              </a:p>
            </c:rich>
          </c:tx>
          <c:layout>
            <c:manualLayout>
              <c:xMode val="edge"/>
              <c:yMode val="edge"/>
              <c:x val="0.44490689654822368"/>
              <c:y val="0.85606377272643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delta_p [bar]</a:t>
                </a:r>
              </a:p>
            </c:rich>
          </c:tx>
          <c:layout>
            <c:manualLayout>
              <c:xMode val="edge"/>
              <c:yMode val="edge"/>
              <c:x val="3.3264067031642891E-2"/>
              <c:y val="0.33333456637135406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43631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11</xdr:row>
      <xdr:rowOff>133350</xdr:rowOff>
    </xdr:from>
    <xdr:to>
      <xdr:col>10</xdr:col>
      <xdr:colOff>695325</xdr:colOff>
      <xdr:row>27</xdr:row>
      <xdr:rowOff>57150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F46"/>
  <sheetViews>
    <sheetView tabSelected="1" topLeftCell="A10" workbookViewId="0">
      <selection activeCell="E35" sqref="E35"/>
    </sheetView>
  </sheetViews>
  <sheetFormatPr baseColWidth="10" defaultRowHeight="12.75" x14ac:dyDescent="0.2"/>
  <sheetData>
    <row r="12" spans="3:5" x14ac:dyDescent="0.2">
      <c r="C12" t="s">
        <v>0</v>
      </c>
      <c r="D12">
        <v>20</v>
      </c>
      <c r="E12" t="s">
        <v>2</v>
      </c>
    </row>
    <row r="13" spans="3:5" x14ac:dyDescent="0.2">
      <c r="C13" t="s">
        <v>1</v>
      </c>
      <c r="D13">
        <v>3</v>
      </c>
      <c r="E13" t="s">
        <v>2</v>
      </c>
    </row>
    <row r="14" spans="3:5" x14ac:dyDescent="0.2">
      <c r="C14" t="s">
        <v>3</v>
      </c>
      <c r="D14">
        <v>9.81</v>
      </c>
      <c r="E14" t="s">
        <v>4</v>
      </c>
    </row>
    <row r="15" spans="3:5" x14ac:dyDescent="0.2">
      <c r="C15" t="s">
        <v>5</v>
      </c>
      <c r="D15">
        <v>1</v>
      </c>
      <c r="E15" t="s">
        <v>6</v>
      </c>
    </row>
    <row r="16" spans="3:5" x14ac:dyDescent="0.2">
      <c r="C16" t="s">
        <v>8</v>
      </c>
      <c r="D16">
        <v>1000</v>
      </c>
      <c r="E16" t="s">
        <v>9</v>
      </c>
    </row>
    <row r="17" spans="2:6" x14ac:dyDescent="0.2">
      <c r="C17" t="s">
        <v>13</v>
      </c>
      <c r="D17" s="2">
        <f>(2*g*H)^0.5</f>
        <v>19.809088823063014</v>
      </c>
      <c r="E17" t="s">
        <v>14</v>
      </c>
    </row>
    <row r="19" spans="2:6" x14ac:dyDescent="0.2">
      <c r="C19" t="s">
        <v>6</v>
      </c>
      <c r="D19" t="s">
        <v>11</v>
      </c>
    </row>
    <row r="20" spans="2:6" x14ac:dyDescent="0.2">
      <c r="B20" t="s">
        <v>12</v>
      </c>
      <c r="C20" t="s">
        <v>10</v>
      </c>
      <c r="D20" t="s">
        <v>7</v>
      </c>
    </row>
    <row r="21" spans="2:6" x14ac:dyDescent="0.2">
      <c r="B21">
        <v>0</v>
      </c>
      <c r="C21">
        <f>T*faktor</f>
        <v>0</v>
      </c>
      <c r="D21" s="1">
        <f>(rho*g*H*(1-(1-t_schliess/T)^2)+rho*L*(2*g*H)^0.5/T)/100000</f>
        <v>0.59427266469189044</v>
      </c>
    </row>
    <row r="22" spans="2:6" x14ac:dyDescent="0.2">
      <c r="B22">
        <v>0.1</v>
      </c>
      <c r="C22">
        <f>T*faktor</f>
        <v>0.1</v>
      </c>
      <c r="D22" s="1">
        <f>(rho*g*H*(1-(1-t_schliess/T)^2)+rho*L*(2*g*H)^0.5/T)/100000</f>
        <v>0.96705266469189044</v>
      </c>
    </row>
    <row r="23" spans="2:6" x14ac:dyDescent="0.2">
      <c r="B23">
        <v>0.2</v>
      </c>
      <c r="C23">
        <f>T*faktor</f>
        <v>0.2</v>
      </c>
      <c r="D23" s="1">
        <f>(rho*g*H*(1-(1-t_schliess/T)^2)+rho*L*(2*g*H)^0.5/T)/100000</f>
        <v>1.3005926646918902</v>
      </c>
    </row>
    <row r="24" spans="2:6" x14ac:dyDescent="0.2">
      <c r="B24">
        <v>0.3</v>
      </c>
      <c r="C24">
        <f>T*faktor</f>
        <v>0.3</v>
      </c>
      <c r="D24" s="1">
        <f>(rho*g*H*(1-(1-t_schliess/T)^2)+rho*L*(2*g*H)^0.5/T)/100000</f>
        <v>1.5948926646918906</v>
      </c>
    </row>
    <row r="25" spans="2:6" x14ac:dyDescent="0.2">
      <c r="B25">
        <v>0.4</v>
      </c>
      <c r="C25">
        <f>T*faktor</f>
        <v>0.4</v>
      </c>
      <c r="D25" s="1">
        <f>(rho*g*H*(1-(1-t_schliess/T)^2)+rho*L*(2*g*H)^0.5/T)/100000</f>
        <v>1.8499526646918905</v>
      </c>
    </row>
    <row r="26" spans="2:6" x14ac:dyDescent="0.2">
      <c r="B26">
        <v>0.5</v>
      </c>
      <c r="C26">
        <f>T*faktor</f>
        <v>0.5</v>
      </c>
      <c r="D26" s="1">
        <f>(rho*g*H*(1-(1-t_schliess/T)^2)+rho*L*(2*g*H)^0.5/T)/100000</f>
        <v>2.0657726646918904</v>
      </c>
    </row>
    <row r="27" spans="2:6" x14ac:dyDescent="0.2">
      <c r="B27">
        <v>0.6</v>
      </c>
      <c r="C27">
        <f>T*faktor</f>
        <v>0.6</v>
      </c>
      <c r="D27" s="1">
        <f>(rho*g*H*(1-(1-t_schliess/T)^2)+rho*L*(2*g*H)^0.5/T)/100000</f>
        <v>2.2423526646918903</v>
      </c>
    </row>
    <row r="28" spans="2:6" x14ac:dyDescent="0.2">
      <c r="B28">
        <v>0.7</v>
      </c>
      <c r="C28">
        <f>T*faktor</f>
        <v>0.7</v>
      </c>
      <c r="D28" s="1">
        <f>(rho*g*H*(1-(1-t_schliess/T)^2)+rho*L*(2*g*H)^0.5/T)/100000</f>
        <v>2.3796926646918903</v>
      </c>
    </row>
    <row r="29" spans="2:6" x14ac:dyDescent="0.2">
      <c r="B29">
        <v>0.8</v>
      </c>
      <c r="C29">
        <f>T*faktor</f>
        <v>0.8</v>
      </c>
      <c r="D29" s="1">
        <f>(rho*g*H*(1-(1-t_schliess/T)^2)+rho*L*(2*g*H)^0.5/T)/100000</f>
        <v>2.4777926646918904</v>
      </c>
    </row>
    <row r="30" spans="2:6" x14ac:dyDescent="0.2">
      <c r="B30">
        <v>0.9</v>
      </c>
      <c r="C30">
        <f>T*faktor</f>
        <v>0.9</v>
      </c>
      <c r="D30" s="1">
        <f>(rho*g*H*(1-(1-t_schliess/T)^2)+rho*L*(2*g*H)^0.5/T)/100000</f>
        <v>2.5366526646918905</v>
      </c>
    </row>
    <row r="31" spans="2:6" x14ac:dyDescent="0.2">
      <c r="B31">
        <v>1</v>
      </c>
      <c r="C31">
        <f>T*faktor</f>
        <v>1</v>
      </c>
      <c r="D31" s="1">
        <f>(rho*g*H*(1-(1-t_schliess/T)^2)+rho*L*(2*g*H)^0.5/T)/100000</f>
        <v>2.5562726646918907</v>
      </c>
      <c r="F31" t="s">
        <v>15</v>
      </c>
    </row>
    <row r="32" spans="2:6" x14ac:dyDescent="0.2">
      <c r="D32" s="1"/>
    </row>
    <row r="33" spans="4:4" x14ac:dyDescent="0.2">
      <c r="D33" s="1"/>
    </row>
    <row r="34" spans="4:4" x14ac:dyDescent="0.2">
      <c r="D34" s="1"/>
    </row>
    <row r="35" spans="4:4" x14ac:dyDescent="0.2">
      <c r="D35" s="1"/>
    </row>
    <row r="36" spans="4:4" x14ac:dyDescent="0.2">
      <c r="D36" s="1"/>
    </row>
    <row r="37" spans="4:4" x14ac:dyDescent="0.2">
      <c r="D37" s="1"/>
    </row>
    <row r="38" spans="4:4" x14ac:dyDescent="0.2">
      <c r="D38" s="1"/>
    </row>
    <row r="39" spans="4:4" x14ac:dyDescent="0.2">
      <c r="D39" s="1"/>
    </row>
    <row r="40" spans="4:4" x14ac:dyDescent="0.2">
      <c r="D40" s="1"/>
    </row>
    <row r="41" spans="4:4" x14ac:dyDescent="0.2">
      <c r="D41" s="1"/>
    </row>
    <row r="42" spans="4:4" x14ac:dyDescent="0.2">
      <c r="D42" s="1"/>
    </row>
    <row r="43" spans="4:4" x14ac:dyDescent="0.2">
      <c r="D43" s="1"/>
    </row>
    <row r="44" spans="4:4" x14ac:dyDescent="0.2">
      <c r="D44" s="1"/>
    </row>
    <row r="45" spans="4:4" x14ac:dyDescent="0.2">
      <c r="D45" s="1"/>
    </row>
    <row r="46" spans="4:4" x14ac:dyDescent="0.2">
      <c r="D46" s="1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Tabelle1</vt:lpstr>
      <vt:lpstr>Tabelle2</vt:lpstr>
      <vt:lpstr>Tabelle3</vt:lpstr>
      <vt:lpstr>delta_p</vt:lpstr>
      <vt:lpstr>faktor</vt:lpstr>
      <vt:lpstr>g</vt:lpstr>
      <vt:lpstr>H</vt:lpstr>
      <vt:lpstr>L</vt:lpstr>
      <vt:lpstr>rho</vt:lpstr>
      <vt:lpstr>T</vt:lpstr>
      <vt:lpstr>t_schliess</vt:lpstr>
    </vt:vector>
  </TitlesOfParts>
  <Company>FH Duesseldorf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Kameier</dc:creator>
  <cp:lastModifiedBy>Frank Kameier</cp:lastModifiedBy>
  <cp:lastPrinted>2006-12-27T08:51:14Z</cp:lastPrinted>
  <dcterms:created xsi:type="dcterms:W3CDTF">2006-12-26T18:22:18Z</dcterms:created>
  <dcterms:modified xsi:type="dcterms:W3CDTF">2018-01-22T11:09:58Z</dcterms:modified>
</cp:coreProperties>
</file>